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FAFEF" sheetId="1" r:id="rId1"/>
    <sheet name="UIE" sheetId="2" state="hidden" r:id="rId2"/>
  </sheets>
  <definedNames>
    <definedName name="_xlnm.Print_Area" localSheetId="0">'FAFEF'!$B$2:$F$117</definedName>
    <definedName name="_xlnm.Print_Titles" localSheetId="0">'FAFEF'!$C:$D,'FAFEF'!$2:$36</definedName>
  </definedNames>
  <calcPr fullCalcOnLoad="1"/>
</workbook>
</file>

<file path=xl/sharedStrings.xml><?xml version="1.0" encoding="utf-8"?>
<sst xmlns="http://schemas.openxmlformats.org/spreadsheetml/2006/main" count="90" uniqueCount="42">
  <si>
    <t>EGRESOS 2003-2007</t>
  </si>
  <si>
    <t>Reclasificación UIE</t>
  </si>
  <si>
    <t>(millones de pesos)</t>
  </si>
  <si>
    <t>Observado</t>
  </si>
  <si>
    <t>Ley</t>
  </si>
  <si>
    <t>UIE</t>
  </si>
  <si>
    <t xml:space="preserve"> SERVICIOS PERSONALES</t>
  </si>
  <si>
    <t xml:space="preserve"> SERVICIOS GENERALES</t>
  </si>
  <si>
    <t xml:space="preserve"> MATERIALES Y SUMINISTROS</t>
  </si>
  <si>
    <t xml:space="preserve"> DEUDA PUBLICA</t>
  </si>
  <si>
    <t>TOTAL UIE</t>
  </si>
  <si>
    <t>Denominación y/o descripción del programa, proyecto o acción</t>
  </si>
  <si>
    <t>Tipo de recurso</t>
  </si>
  <si>
    <t>Saneamiento y reforma de los sistemas de pensiones</t>
  </si>
  <si>
    <t>Construcción de la línea 2 del metro de Monterrey hacia San Nicolás de los Garza y Escobedo, Nuevo León. (Etapa 1)</t>
  </si>
  <si>
    <t>Aportaciones Federales</t>
  </si>
  <si>
    <t>Construcción de la línea 2 del metro de Monterrey hacia San Nicolás de los Garza y Escobedo, Nuevo León. (Etapa 2)</t>
  </si>
  <si>
    <t>Centro de Alto Rendimiento (Parques Niños Heroes - Instituto Estatal de la Cultura Física y el Deporte)</t>
  </si>
  <si>
    <t>Infraestructura - Municipio de Monterrey</t>
  </si>
  <si>
    <t>Pavimentación de colonias de Monterrey</t>
  </si>
  <si>
    <t>Apoyo a la infraestructura social (rehabilitación de plazas)</t>
  </si>
  <si>
    <t>Pavimentación Dragón</t>
  </si>
  <si>
    <t>Forum Unversal de las Culturas (Paseo Santa Lucía)</t>
  </si>
  <si>
    <t>Pago de amortizaciones de deuda del primer semestre 2006</t>
  </si>
  <si>
    <t>Apoyo a las pensiones de jubilados del régimen anterior a 1995. (Jubilación dinámica)</t>
  </si>
  <si>
    <t>Construcción de la extensión de la línea 2 del metro de Monterrey hacia San Nicolás de los Garza y Escobedo, Nuevo León</t>
  </si>
  <si>
    <t>Reconstrucción de Infraestructura urbana dañada por las lluvias (calles, vados, etc.) en 35 municipios del estado</t>
  </si>
  <si>
    <t xml:space="preserve">Gimnasio de Halterofilia </t>
  </si>
  <si>
    <t>Casa Bote (segunda etapa)</t>
  </si>
  <si>
    <t>Canchas de voleibol playero</t>
  </si>
  <si>
    <t>Estudios y Productos</t>
  </si>
  <si>
    <t>Forum de las Culturas</t>
  </si>
  <si>
    <t>Reparación de zonas dañadas en piso y talud en Arroyo Topo Chico</t>
  </si>
  <si>
    <t>Apoyo a las pensiones de jubilados del régimen anterior a 1995 (Jubilación Dinámica)</t>
  </si>
  <si>
    <t>Deuda Pública de Gobierno del Estado de Nuevo León, METRORREY y FIDENOR</t>
  </si>
  <si>
    <t>Aportación a las reservas de pensiones del ISSSTELEÓN</t>
  </si>
  <si>
    <t>Aportación extraordinaria para pago a jubilados del ISSSTELEÓN. Art. décimo séptimo transitorio de la Ley de ISSSTELEÓN</t>
  </si>
  <si>
    <t>Presupuesto anual</t>
  </si>
  <si>
    <r>
      <t>Destino de los Recursos del Fondo de Aportaciones para el Fortalecimiento de las Entidades Federativas (FAFEF)</t>
    </r>
    <r>
      <rPr>
        <b/>
        <vertAlign val="superscript"/>
        <sz val="11"/>
        <color indexed="9"/>
        <rFont val="Arial"/>
        <family val="2"/>
      </rPr>
      <t>1/</t>
    </r>
  </si>
  <si>
    <t>Construcción de la línea 3 del metro de Monterrey</t>
  </si>
  <si>
    <r>
      <t>Fuente:</t>
    </r>
    <r>
      <rPr>
        <sz val="10"/>
        <rFont val="Arial"/>
        <family val="2"/>
      </rPr>
      <t xml:space="preserve"> Secretaría de Finanzas y Tesorería General del Estado.</t>
    </r>
  </si>
  <si>
    <r>
      <rPr>
        <b/>
        <vertAlign val="superscript"/>
        <sz val="10"/>
        <rFont val="MS Sans Serif"/>
        <family val="2"/>
      </rPr>
      <t>1/</t>
    </r>
    <r>
      <rPr>
        <vertAlign val="superscript"/>
        <sz val="10"/>
        <rFont val="MS Sans Serif"/>
        <family val="2"/>
      </rPr>
      <t xml:space="preserve"> </t>
    </r>
    <r>
      <rPr>
        <sz val="10"/>
        <rFont val="Arial"/>
        <family val="2"/>
      </rPr>
      <t xml:space="preserve">Hasta el 2006 denominado: Programa de Apoyo para el Fortalecimiento de Entidades Federativas (PAFEF). </t>
    </r>
  </si>
</sst>
</file>

<file path=xl/styles.xml><?xml version="1.0" encoding="utf-8"?>
<styleSheet xmlns="http://schemas.openxmlformats.org/spreadsheetml/2006/main">
  <numFmts count="7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N$&quot;#,##0_);\(&quot;N$&quot;#,##0\)"/>
    <numFmt numFmtId="173" formatCode="&quot;N$&quot;#,##0_);[Red]\(&quot;N$&quot;#,##0\)"/>
    <numFmt numFmtId="174" formatCode="&quot;N$&quot;#,##0.00_);\(&quot;N$&quot;#,##0.00\)"/>
    <numFmt numFmtId="175" formatCode="&quot;N$&quot;#,##0.00_);[Red]\(&quot;N$&quot;#,##0.00\)"/>
    <numFmt numFmtId="176" formatCode="_(&quot;N$&quot;* #,##0_);_(&quot;N$&quot;* \(#,##0\);_(&quot;N$&quot;* &quot;-&quot;_);_(@_)"/>
    <numFmt numFmtId="177" formatCode="_(&quot;N$&quot;* #,##0.00_);_(&quot;N$&quot;* \(#,##0.00\);_(&quot;N$&quot;* &quot;-&quot;??_);_(@_)"/>
    <numFmt numFmtId="178" formatCode="#,##0\ &quot;Pts&quot;;\-#,##0\ &quot;Pts&quot;"/>
    <numFmt numFmtId="179" formatCode="#,##0\ &quot;Pts&quot;;[Red]\-#,##0\ &quot;Pts&quot;"/>
    <numFmt numFmtId="180" formatCode="#,##0.00\ &quot;Pts&quot;;\-#,##0.00\ &quot;Pts&quot;"/>
    <numFmt numFmtId="181" formatCode="#,##0.00\ &quot;Pts&quot;;[Red]\-#,##0.00\ &quot;Pts&quot;"/>
    <numFmt numFmtId="182" formatCode="_-* #,##0\ &quot;Pts&quot;_-;\-* #,##0\ &quot;Pts&quot;_-;_-* &quot;-&quot;\ &quot;Pts&quot;_-;_-@_-"/>
    <numFmt numFmtId="183" formatCode="_-* #,##0\ _P_t_s_-;\-* #,##0\ _P_t_s_-;_-* &quot;-&quot;\ _P_t_s_-;_-@_-"/>
    <numFmt numFmtId="184" formatCode="_-* #,##0.00\ &quot;Pts&quot;_-;\-* #,##0.00\ &quot;Pts&quot;_-;_-* &quot;-&quot;??\ &quot;Pts&quot;_-;_-@_-"/>
    <numFmt numFmtId="185" formatCode="_-* #,##0.00\ _P_t_s_-;\-* #,##0.00\ _P_t_s_-;_-* &quot;-&quot;??\ _P_t_s_-;_-@_-"/>
    <numFmt numFmtId="186" formatCode="#,##0.0"/>
    <numFmt numFmtId="187" formatCode="0.00_);[Red]\(0.00\)"/>
    <numFmt numFmtId="188" formatCode="0_);\(0\)"/>
    <numFmt numFmtId="189" formatCode="0.0%"/>
    <numFmt numFmtId="190" formatCode="#,##0\ &quot;$&quot;;\-#,##0\ &quot;$&quot;"/>
    <numFmt numFmtId="191" formatCode="#,##0\ &quot;$&quot;;[Red]\-#,##0\ &quot;$&quot;"/>
    <numFmt numFmtId="192" formatCode="#,##0.00\ &quot;$&quot;;\-#,##0.00\ &quot;$&quot;"/>
    <numFmt numFmtId="193" formatCode="#,##0.00\ &quot;$&quot;;[Red]\-#,##0.00\ &quot;$&quot;"/>
    <numFmt numFmtId="194" formatCode="_-* #,##0\ &quot;$&quot;_-;\-* #,##0\ &quot;$&quot;_-;_-* &quot;-&quot;\ &quot;$&quot;_-;_-@_-"/>
    <numFmt numFmtId="195" formatCode="_-* #,##0\ _$_-;\-* #,##0\ _$_-;_-* &quot;-&quot;\ _$_-;_-@_-"/>
    <numFmt numFmtId="196" formatCode="_-* #,##0.00\ &quot;$&quot;_-;\-* #,##0.00\ &quot;$&quot;_-;_-* &quot;-&quot;??\ &quot;$&quot;_-;_-@_-"/>
    <numFmt numFmtId="197" formatCode="_-* #,##0.00\ _$_-;\-* #,##0.00\ _$_-;_-* &quot;-&quot;??\ _$_-;_-@_-"/>
    <numFmt numFmtId="198" formatCode="#,##0.00\ &quot;$&quot;"/>
    <numFmt numFmtId="199" formatCode="[$$-409]#,##0.00"/>
    <numFmt numFmtId="200" formatCode="[$$-409]#,##0"/>
    <numFmt numFmtId="201" formatCode="&quot;$&quot;#,##0.00"/>
    <numFmt numFmtId="202" formatCode="#,##0.0000000000"/>
    <numFmt numFmtId="203" formatCode="&quot;$&quot;\ #,##0.00"/>
    <numFmt numFmtId="204" formatCode="&quot;$&quot;\ #,##0.0"/>
    <numFmt numFmtId="205" formatCode="&quot;$&quot;\ #,##0"/>
    <numFmt numFmtId="206" formatCode="#,##0.0_);[Red]\(#,##0.0\)"/>
    <numFmt numFmtId="207" formatCode="#,##0.0;[Red]\-#,##0.0"/>
    <numFmt numFmtId="208" formatCode="#,##0.000;[Red]\-#,##0.000"/>
    <numFmt numFmtId="209" formatCode="0.00_ ;[Red]\-0.00\ "/>
    <numFmt numFmtId="210" formatCode="0.0000000000"/>
    <numFmt numFmtId="211" formatCode="0.000000000"/>
    <numFmt numFmtId="212" formatCode="0.00000000"/>
    <numFmt numFmtId="213" formatCode="0.0000000"/>
    <numFmt numFmtId="214" formatCode="0.000000"/>
    <numFmt numFmtId="215" formatCode="0.00000"/>
    <numFmt numFmtId="216" formatCode="0.0000"/>
    <numFmt numFmtId="217" formatCode="0.000"/>
    <numFmt numFmtId="218" formatCode="#,##0.000"/>
    <numFmt numFmtId="219" formatCode="#,##0.0000"/>
    <numFmt numFmtId="220" formatCode="_-* #,##0.0_-;\-* #,##0.0_-;_-* &quot;-&quot;??_-;_-@_-"/>
    <numFmt numFmtId="221" formatCode="_-* #,##0_-;\-* #,##0_-;_-* &quot;-&quot;??_-;_-@_-"/>
    <numFmt numFmtId="222" formatCode="0.0"/>
    <numFmt numFmtId="223" formatCode="#,##0.0000;[Red]\-#,##0.0000"/>
    <numFmt numFmtId="224" formatCode="0.000000000000000"/>
    <numFmt numFmtId="225" formatCode="#,##0.0_ ;[Red]\-#,##0.0\ "/>
  </numFmts>
  <fonts count="5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sz val="11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vertAlign val="superscript"/>
      <sz val="11"/>
      <color indexed="9"/>
      <name val="Arial"/>
      <family val="2"/>
    </font>
    <font>
      <b/>
      <vertAlign val="superscript"/>
      <sz val="10"/>
      <name val="MS Sans Serif"/>
      <family val="2"/>
    </font>
    <font>
      <vertAlign val="superscript"/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9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theme="0"/>
      <name val="MS Sans Serif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2EBDC6"/>
        <bgColor indexed="64"/>
      </patternFill>
    </fill>
    <fill>
      <patternFill patternType="solid">
        <fgColor rgb="FFA4B2C4"/>
        <bgColor indexed="64"/>
      </patternFill>
    </fill>
    <fill>
      <patternFill patternType="solid">
        <fgColor rgb="FF4B5E74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7" fillId="30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107">
    <xf numFmtId="0" fontId="0" fillId="0" borderId="0" xfId="0" applyAlignment="1">
      <alignment/>
    </xf>
    <xf numFmtId="0" fontId="4" fillId="0" borderId="0" xfId="54" applyFont="1" applyFill="1" applyBorder="1">
      <alignment/>
      <protection/>
    </xf>
    <xf numFmtId="0" fontId="5" fillId="0" borderId="0" xfId="54" applyFont="1" applyFill="1" applyBorder="1">
      <alignment/>
      <protection/>
    </xf>
    <xf numFmtId="0" fontId="4" fillId="0" borderId="0" xfId="54" applyFont="1" applyAlignment="1">
      <alignment horizontal="center"/>
      <protection/>
    </xf>
    <xf numFmtId="0" fontId="5" fillId="0" borderId="0" xfId="54" applyFont="1" applyFill="1" applyBorder="1" applyAlignment="1">
      <alignment wrapText="1"/>
      <protection/>
    </xf>
    <xf numFmtId="0" fontId="4" fillId="0" borderId="0" xfId="55" applyFont="1">
      <alignment/>
      <protection/>
    </xf>
    <xf numFmtId="0" fontId="9" fillId="0" borderId="0" xfId="54" applyFont="1" applyFill="1" applyBorder="1">
      <alignment/>
      <protection/>
    </xf>
    <xf numFmtId="38" fontId="4" fillId="0" borderId="0" xfId="49" applyNumberFormat="1" applyFont="1" applyFill="1" applyBorder="1" applyAlignment="1">
      <alignment/>
    </xf>
    <xf numFmtId="38" fontId="5" fillId="0" borderId="0" xfId="49" applyNumberFormat="1" applyFont="1" applyFill="1" applyBorder="1" applyAlignment="1">
      <alignment/>
    </xf>
    <xf numFmtId="38" fontId="5" fillId="0" borderId="0" xfId="49" applyNumberFormat="1" applyFont="1" applyFill="1" applyBorder="1" applyAlignment="1">
      <alignment wrapText="1"/>
    </xf>
    <xf numFmtId="40" fontId="11" fillId="0" borderId="0" xfId="49" applyFont="1" applyFill="1" applyBorder="1" applyAlignment="1">
      <alignment/>
    </xf>
    <xf numFmtId="40" fontId="4" fillId="0" borderId="0" xfId="49" applyFont="1" applyFill="1" applyBorder="1" applyAlignment="1">
      <alignment/>
    </xf>
    <xf numFmtId="0" fontId="12" fillId="0" borderId="0" xfId="54" applyFont="1" applyFill="1" applyBorder="1">
      <alignment/>
      <protection/>
    </xf>
    <xf numFmtId="0" fontId="11" fillId="0" borderId="0" xfId="54" applyFont="1" applyFill="1" applyBorder="1">
      <alignment/>
      <protection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221" fontId="0" fillId="0" borderId="0" xfId="49" applyNumberFormat="1" applyFont="1" applyAlignment="1">
      <alignment/>
    </xf>
    <xf numFmtId="0" fontId="5" fillId="0" borderId="0" xfId="0" applyFont="1" applyAlignment="1">
      <alignment/>
    </xf>
    <xf numFmtId="221" fontId="5" fillId="0" borderId="0" xfId="49" applyNumberFormat="1" applyFont="1" applyAlignment="1">
      <alignment/>
    </xf>
    <xf numFmtId="221" fontId="14" fillId="0" borderId="0" xfId="49" applyNumberFormat="1" applyFont="1" applyAlignment="1">
      <alignment/>
    </xf>
    <xf numFmtId="0" fontId="4" fillId="0" borderId="0" xfId="0" applyFont="1" applyFill="1" applyAlignment="1">
      <alignment/>
    </xf>
    <xf numFmtId="38" fontId="4" fillId="0" borderId="0" xfId="49" applyNumberFormat="1" applyFont="1" applyAlignment="1">
      <alignment/>
    </xf>
    <xf numFmtId="38" fontId="4" fillId="0" borderId="10" xfId="49" applyNumberFormat="1" applyFont="1" applyFill="1" applyBorder="1" applyAlignment="1">
      <alignment/>
    </xf>
    <xf numFmtId="38" fontId="4" fillId="0" borderId="0" xfId="49" applyNumberFormat="1" applyFont="1" applyAlignment="1">
      <alignment/>
    </xf>
    <xf numFmtId="0" fontId="4" fillId="0" borderId="0" xfId="0" applyFont="1" applyAlignment="1">
      <alignment/>
    </xf>
    <xf numFmtId="40" fontId="4" fillId="0" borderId="0" xfId="49" applyFont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Alignment="1">
      <alignment/>
    </xf>
    <xf numFmtId="38" fontId="4" fillId="0" borderId="11" xfId="49" applyNumberFormat="1" applyFont="1" applyFill="1" applyBorder="1" applyAlignment="1">
      <alignment/>
    </xf>
    <xf numFmtId="38" fontId="4" fillId="0" borderId="12" xfId="49" applyNumberFormat="1" applyFont="1" applyFill="1" applyBorder="1" applyAlignment="1">
      <alignment/>
    </xf>
    <xf numFmtId="38" fontId="4" fillId="0" borderId="13" xfId="49" applyNumberFormat="1" applyFont="1" applyFill="1" applyBorder="1" applyAlignment="1">
      <alignment/>
    </xf>
    <xf numFmtId="38" fontId="5" fillId="0" borderId="13" xfId="49" applyNumberFormat="1" applyFont="1" applyFill="1" applyBorder="1" applyAlignment="1">
      <alignment/>
    </xf>
    <xf numFmtId="38" fontId="9" fillId="0" borderId="0" xfId="49" applyNumberFormat="1" applyFont="1" applyFill="1" applyBorder="1" applyAlignment="1">
      <alignment/>
    </xf>
    <xf numFmtId="38" fontId="4" fillId="0" borderId="14" xfId="49" applyNumberFormat="1" applyFont="1" applyFill="1" applyBorder="1" applyAlignment="1">
      <alignment/>
    </xf>
    <xf numFmtId="38" fontId="5" fillId="0" borderId="14" xfId="49" applyNumberFormat="1" applyFont="1" applyFill="1" applyBorder="1" applyAlignment="1">
      <alignment/>
    </xf>
    <xf numFmtId="0" fontId="55" fillId="33" borderId="15" xfId="54" applyFont="1" applyFill="1" applyBorder="1" applyAlignment="1">
      <alignment horizontal="center" vertical="center" wrapText="1"/>
      <protection/>
    </xf>
    <xf numFmtId="0" fontId="56" fillId="33" borderId="16" xfId="0" applyFont="1" applyFill="1" applyBorder="1" applyAlignment="1">
      <alignment/>
    </xf>
    <xf numFmtId="1" fontId="55" fillId="33" borderId="16" xfId="0" applyNumberFormat="1" applyFont="1" applyFill="1" applyBorder="1" applyAlignment="1">
      <alignment horizontal="center" vertical="center" wrapText="1"/>
    </xf>
    <xf numFmtId="38" fontId="55" fillId="33" borderId="17" xfId="49" applyNumberFormat="1" applyFont="1" applyFill="1" applyBorder="1" applyAlignment="1">
      <alignment/>
    </xf>
    <xf numFmtId="0" fontId="57" fillId="33" borderId="16" xfId="0" applyFont="1" applyFill="1" applyBorder="1" applyAlignment="1">
      <alignment wrapText="1"/>
    </xf>
    <xf numFmtId="38" fontId="56" fillId="33" borderId="16" xfId="49" applyNumberFormat="1" applyFont="1" applyFill="1" applyBorder="1" applyAlignment="1">
      <alignment/>
    </xf>
    <xf numFmtId="0" fontId="56" fillId="33" borderId="16" xfId="54" applyFont="1" applyFill="1" applyBorder="1">
      <alignment/>
      <protection/>
    </xf>
    <xf numFmtId="0" fontId="56" fillId="33" borderId="18" xfId="54" applyFont="1" applyFill="1" applyBorder="1">
      <alignment/>
      <protection/>
    </xf>
    <xf numFmtId="38" fontId="56" fillId="33" borderId="19" xfId="49" applyNumberFormat="1" applyFont="1" applyFill="1" applyBorder="1" applyAlignment="1">
      <alignment/>
    </xf>
    <xf numFmtId="0" fontId="56" fillId="0" borderId="0" xfId="54" applyFont="1" applyFill="1" applyBorder="1">
      <alignment/>
      <protection/>
    </xf>
    <xf numFmtId="38" fontId="56" fillId="0" borderId="0" xfId="49" applyNumberFormat="1" applyFont="1" applyFill="1" applyBorder="1" applyAlignment="1">
      <alignment/>
    </xf>
    <xf numFmtId="38" fontId="55" fillId="0" borderId="0" xfId="49" applyNumberFormat="1" applyFont="1" applyFill="1" applyBorder="1" applyAlignment="1">
      <alignment/>
    </xf>
    <xf numFmtId="0" fontId="0" fillId="0" borderId="0" xfId="0" applyFont="1" applyAlignment="1">
      <alignment/>
    </xf>
    <xf numFmtId="38" fontId="4" fillId="0" borderId="20" xfId="49" applyNumberFormat="1" applyFont="1" applyFill="1" applyBorder="1" applyAlignment="1">
      <alignment/>
    </xf>
    <xf numFmtId="0" fontId="55" fillId="33" borderId="18" xfId="54" applyFont="1" applyFill="1" applyBorder="1">
      <alignment/>
      <protection/>
    </xf>
    <xf numFmtId="38" fontId="55" fillId="33" borderId="19" xfId="49" applyNumberFormat="1" applyFont="1" applyFill="1" applyBorder="1" applyAlignment="1">
      <alignment/>
    </xf>
    <xf numFmtId="0" fontId="5" fillId="0" borderId="0" xfId="54" applyFont="1" applyFill="1" applyBorder="1" applyAlignment="1">
      <alignment horizontal="center" vertical="center"/>
      <protection/>
    </xf>
    <xf numFmtId="0" fontId="5" fillId="0" borderId="0" xfId="54" applyFont="1" applyFill="1" applyBorder="1" applyAlignment="1">
      <alignment horizontal="center" vertical="center" wrapText="1"/>
      <protection/>
    </xf>
    <xf numFmtId="0" fontId="56" fillId="0" borderId="0" xfId="54" applyFont="1" applyFill="1" applyBorder="1" applyAlignment="1">
      <alignment horizontal="center" vertical="center"/>
      <protection/>
    </xf>
    <xf numFmtId="0" fontId="56" fillId="33" borderId="15" xfId="54" applyFont="1" applyFill="1" applyBorder="1" applyAlignment="1">
      <alignment horizontal="center" vertical="center" wrapText="1"/>
      <protection/>
    </xf>
    <xf numFmtId="0" fontId="56" fillId="33" borderId="21" xfId="54" applyFont="1" applyFill="1" applyBorder="1" applyAlignment="1">
      <alignment horizontal="center" vertical="center" wrapText="1"/>
      <protection/>
    </xf>
    <xf numFmtId="0" fontId="56" fillId="33" borderId="21" xfId="54" applyFont="1" applyFill="1" applyBorder="1" applyAlignment="1">
      <alignment horizontal="center" vertical="center"/>
      <protection/>
    </xf>
    <xf numFmtId="0" fontId="56" fillId="33" borderId="15" xfId="54" applyFont="1" applyFill="1" applyBorder="1" applyAlignment="1">
      <alignment horizontal="center" vertical="center"/>
      <protection/>
    </xf>
    <xf numFmtId="0" fontId="4" fillId="0" borderId="0" xfId="54" applyFont="1" applyFill="1" applyBorder="1" applyAlignment="1">
      <alignment horizontal="center" vertical="center"/>
      <protection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9" fillId="34" borderId="22" xfId="54" applyFont="1" applyFill="1" applyBorder="1" applyAlignment="1">
      <alignment horizontal="center"/>
      <protection/>
    </xf>
    <xf numFmtId="0" fontId="9" fillId="34" borderId="23" xfId="54" applyFont="1" applyFill="1" applyBorder="1" applyAlignment="1">
      <alignment horizontal="center"/>
      <protection/>
    </xf>
    <xf numFmtId="0" fontId="9" fillId="34" borderId="24" xfId="54" applyFont="1" applyFill="1" applyBorder="1" applyAlignment="1">
      <alignment horizontal="center"/>
      <protection/>
    </xf>
    <xf numFmtId="0" fontId="4" fillId="0" borderId="25" xfId="54" applyFont="1" applyFill="1" applyBorder="1" applyAlignment="1">
      <alignment horizontal="center" vertical="center" wrapText="1"/>
      <protection/>
    </xf>
    <xf numFmtId="0" fontId="4" fillId="0" borderId="26" xfId="54" applyFont="1" applyFill="1" applyBorder="1" applyAlignment="1">
      <alignment horizontal="center" vertical="center" wrapText="1"/>
      <protection/>
    </xf>
    <xf numFmtId="0" fontId="4" fillId="0" borderId="27" xfId="54" applyFont="1" applyFill="1" applyBorder="1" applyAlignment="1">
      <alignment wrapText="1"/>
      <protection/>
    </xf>
    <xf numFmtId="0" fontId="0" fillId="0" borderId="20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12" xfId="0" applyBorder="1" applyAlignment="1">
      <alignment wrapText="1"/>
    </xf>
    <xf numFmtId="0" fontId="4" fillId="0" borderId="29" xfId="54" applyFont="1" applyFill="1" applyBorder="1" applyAlignment="1">
      <alignment horizontal="center" vertical="center" wrapText="1"/>
      <protection/>
    </xf>
    <xf numFmtId="0" fontId="4" fillId="0" borderId="30" xfId="54" applyFont="1" applyFill="1" applyBorder="1" applyAlignment="1">
      <alignment wrapText="1"/>
      <protection/>
    </xf>
    <xf numFmtId="0" fontId="0" fillId="0" borderId="31" xfId="0" applyBorder="1" applyAlignment="1">
      <alignment wrapText="1"/>
    </xf>
    <xf numFmtId="0" fontId="4" fillId="0" borderId="27" xfId="54" applyFont="1" applyFill="1" applyBorder="1" applyAlignment="1">
      <alignment wrapText="1"/>
      <protection/>
    </xf>
    <xf numFmtId="0" fontId="4" fillId="0" borderId="20" xfId="54" applyFont="1" applyFill="1" applyBorder="1" applyAlignment="1">
      <alignment wrapText="1"/>
      <protection/>
    </xf>
    <xf numFmtId="0" fontId="4" fillId="0" borderId="28" xfId="54" applyFont="1" applyFill="1" applyBorder="1" applyAlignment="1">
      <alignment wrapText="1"/>
      <protection/>
    </xf>
    <xf numFmtId="0" fontId="4" fillId="0" borderId="12" xfId="54" applyFont="1" applyFill="1" applyBorder="1" applyAlignment="1">
      <alignment wrapText="1"/>
      <protection/>
    </xf>
    <xf numFmtId="0" fontId="17" fillId="35" borderId="32" xfId="0" applyFont="1" applyFill="1" applyBorder="1" applyAlignment="1">
      <alignment horizontal="center" vertical="center" wrapText="1"/>
    </xf>
    <xf numFmtId="0" fontId="17" fillId="35" borderId="33" xfId="0" applyFont="1" applyFill="1" applyBorder="1" applyAlignment="1">
      <alignment horizontal="center" vertical="center" wrapText="1"/>
    </xf>
    <xf numFmtId="0" fontId="17" fillId="35" borderId="34" xfId="0" applyFont="1" applyFill="1" applyBorder="1" applyAlignment="1">
      <alignment horizontal="center" vertical="center" wrapText="1"/>
    </xf>
    <xf numFmtId="0" fontId="17" fillId="35" borderId="15" xfId="0" applyFont="1" applyFill="1" applyBorder="1" applyAlignment="1">
      <alignment horizontal="center" vertical="center" wrapText="1"/>
    </xf>
    <xf numFmtId="0" fontId="17" fillId="35" borderId="16" xfId="0" applyFont="1" applyFill="1" applyBorder="1" applyAlignment="1">
      <alignment horizontal="center" vertical="center" wrapText="1"/>
    </xf>
    <xf numFmtId="0" fontId="17" fillId="35" borderId="35" xfId="0" applyFont="1" applyFill="1" applyBorder="1" applyAlignment="1">
      <alignment horizontal="center" vertical="center" wrapText="1"/>
    </xf>
    <xf numFmtId="1" fontId="15" fillId="35" borderId="36" xfId="0" applyNumberFormat="1" applyFont="1" applyFill="1" applyBorder="1" applyAlignment="1">
      <alignment horizontal="center" vertical="center" wrapText="1"/>
    </xf>
    <xf numFmtId="1" fontId="15" fillId="35" borderId="37" xfId="0" applyNumberFormat="1" applyFont="1" applyFill="1" applyBorder="1" applyAlignment="1">
      <alignment horizontal="center" vertical="center" wrapText="1"/>
    </xf>
    <xf numFmtId="1" fontId="15" fillId="35" borderId="38" xfId="0" applyNumberFormat="1" applyFont="1" applyFill="1" applyBorder="1" applyAlignment="1">
      <alignment horizontal="center" vertical="center" wrapText="1"/>
    </xf>
    <xf numFmtId="1" fontId="15" fillId="35" borderId="39" xfId="0" applyNumberFormat="1" applyFont="1" applyFill="1" applyBorder="1" applyAlignment="1">
      <alignment horizontal="center" vertical="center" wrapText="1"/>
    </xf>
    <xf numFmtId="0" fontId="10" fillId="0" borderId="0" xfId="54" applyFont="1" applyFill="1" applyBorder="1" applyAlignment="1">
      <alignment horizontal="center" wrapText="1"/>
      <protection/>
    </xf>
    <xf numFmtId="0" fontId="15" fillId="35" borderId="38" xfId="0" applyFont="1" applyFill="1" applyBorder="1" applyAlignment="1">
      <alignment horizontal="center" vertical="center"/>
    </xf>
    <xf numFmtId="0" fontId="16" fillId="35" borderId="38" xfId="0" applyFont="1" applyFill="1" applyBorder="1" applyAlignment="1">
      <alignment/>
    </xf>
    <xf numFmtId="0" fontId="16" fillId="35" borderId="39" xfId="0" applyFont="1" applyFill="1" applyBorder="1" applyAlignment="1">
      <alignment/>
    </xf>
    <xf numFmtId="0" fontId="0" fillId="0" borderId="0" xfId="0" applyBorder="1" applyAlignment="1">
      <alignment wrapText="1"/>
    </xf>
    <xf numFmtId="0" fontId="0" fillId="0" borderId="40" xfId="0" applyBorder="1" applyAlignment="1">
      <alignment wrapText="1"/>
    </xf>
    <xf numFmtId="0" fontId="15" fillId="35" borderId="41" xfId="54" applyFont="1" applyFill="1" applyBorder="1" applyAlignment="1">
      <alignment horizontal="center" vertical="center" wrapText="1"/>
      <protection/>
    </xf>
    <xf numFmtId="0" fontId="15" fillId="35" borderId="42" xfId="54" applyFont="1" applyFill="1" applyBorder="1" applyAlignment="1">
      <alignment horizontal="center" vertical="center" wrapText="1"/>
      <protection/>
    </xf>
    <xf numFmtId="0" fontId="0" fillId="0" borderId="43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4" fillId="0" borderId="44" xfId="54" applyFont="1" applyFill="1" applyBorder="1" applyAlignment="1">
      <alignment horizontal="center" vertical="center" wrapText="1"/>
      <protection/>
    </xf>
    <xf numFmtId="0" fontId="4" fillId="0" borderId="45" xfId="54" applyFont="1" applyFill="1" applyBorder="1" applyAlignment="1">
      <alignment horizontal="center" vertical="center" wrapText="1"/>
      <protection/>
    </xf>
    <xf numFmtId="0" fontId="4" fillId="0" borderId="46" xfId="54" applyFont="1" applyFill="1" applyBorder="1" applyAlignment="1">
      <alignment wrapText="1"/>
      <protection/>
    </xf>
    <xf numFmtId="0" fontId="0" fillId="0" borderId="47" xfId="0" applyBorder="1" applyAlignment="1">
      <alignment wrapText="1"/>
    </xf>
    <xf numFmtId="0" fontId="9" fillId="0" borderId="0" xfId="54" applyFont="1" applyFill="1" applyBorder="1" applyAlignment="1">
      <alignment horizontal="center"/>
      <protection/>
    </xf>
    <xf numFmtId="0" fontId="0" fillId="0" borderId="43" xfId="0" applyFont="1" applyBorder="1" applyAlignment="1">
      <alignment wrapText="1"/>
    </xf>
    <xf numFmtId="0" fontId="0" fillId="0" borderId="28" xfId="0" applyFont="1" applyBorder="1" applyAlignment="1">
      <alignment wrapText="1"/>
    </xf>
    <xf numFmtId="0" fontId="0" fillId="0" borderId="40" xfId="0" applyFont="1" applyBorder="1" applyAlignment="1">
      <alignment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egrdep0399" xfId="54"/>
    <cellStyle name="Normal_ingre0399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104775</xdr:rowOff>
    </xdr:from>
    <xdr:to>
      <xdr:col>6</xdr:col>
      <xdr:colOff>0</xdr:colOff>
      <xdr:row>4</xdr:row>
      <xdr:rowOff>66675</xdr:rowOff>
    </xdr:to>
    <xdr:pic>
      <xdr:nvPicPr>
        <xdr:cNvPr id="1" name="Picture 2" descr="Logo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820025" y="295275"/>
          <a:ext cx="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59"/>
  <sheetViews>
    <sheetView showGridLines="0" tabSelected="1" zoomScaleSheetLayoutView="50" zoomScalePageLayoutView="0" workbookViewId="0" topLeftCell="A1">
      <selection activeCell="F11" sqref="F11"/>
    </sheetView>
  </sheetViews>
  <sheetFormatPr defaultColWidth="11.421875" defaultRowHeight="12.75"/>
  <cols>
    <col min="1" max="1" width="2.28125" style="1" customWidth="1"/>
    <col min="2" max="2" width="23.7109375" style="60" customWidth="1"/>
    <col min="3" max="3" width="6.7109375" style="1" customWidth="1"/>
    <col min="4" max="4" width="54.421875" style="1" customWidth="1"/>
    <col min="5" max="5" width="14.421875" style="7" customWidth="1"/>
    <col min="6" max="6" width="15.7109375" style="7" customWidth="1"/>
    <col min="7" max="7" width="17.421875" style="1" bestFit="1" customWidth="1"/>
    <col min="8" max="16384" width="11.421875" style="1" customWidth="1"/>
  </cols>
  <sheetData>
    <row r="1" spans="2:6" s="2" customFormat="1" ht="15" customHeight="1" thickBot="1">
      <c r="B1" s="53"/>
      <c r="C1" s="89"/>
      <c r="D1" s="89"/>
      <c r="E1" s="8"/>
      <c r="F1" s="8"/>
    </row>
    <row r="2" spans="2:6" s="5" customFormat="1" ht="15.75" customHeight="1">
      <c r="B2" s="79" t="s">
        <v>38</v>
      </c>
      <c r="C2" s="80"/>
      <c r="D2" s="80"/>
      <c r="E2" s="80"/>
      <c r="F2" s="81"/>
    </row>
    <row r="3" spans="2:6" s="5" customFormat="1" ht="22.5" customHeight="1" thickBot="1">
      <c r="B3" s="82"/>
      <c r="C3" s="83"/>
      <c r="D3" s="83"/>
      <c r="E3" s="83"/>
      <c r="F3" s="84"/>
    </row>
    <row r="4" spans="2:6" s="4" customFormat="1" ht="6" customHeight="1" thickBot="1">
      <c r="B4" s="54"/>
      <c r="E4" s="9"/>
      <c r="F4" s="9"/>
    </row>
    <row r="5" spans="2:6" s="6" customFormat="1" ht="15" customHeight="1">
      <c r="B5" s="95" t="s">
        <v>12</v>
      </c>
      <c r="C5" s="90" t="s">
        <v>11</v>
      </c>
      <c r="D5" s="91"/>
      <c r="E5" s="87"/>
      <c r="F5" s="85" t="s">
        <v>37</v>
      </c>
    </row>
    <row r="6" spans="2:6" s="6" customFormat="1" ht="15" customHeight="1" thickBot="1">
      <c r="B6" s="96"/>
      <c r="C6" s="92"/>
      <c r="D6" s="92"/>
      <c r="E6" s="88"/>
      <c r="F6" s="86"/>
    </row>
    <row r="7" spans="2:6" ht="6" customHeight="1" thickBot="1">
      <c r="B7" s="55"/>
      <c r="C7" s="46"/>
      <c r="D7" s="46"/>
      <c r="E7" s="47"/>
      <c r="F7" s="48"/>
    </row>
    <row r="8" spans="2:6" s="6" customFormat="1" ht="15.75" thickBot="1">
      <c r="B8" s="63">
        <v>2016</v>
      </c>
      <c r="C8" s="64"/>
      <c r="D8" s="64"/>
      <c r="E8" s="64"/>
      <c r="F8" s="65"/>
    </row>
    <row r="9" spans="2:6" s="6" customFormat="1" ht="15">
      <c r="B9" s="66" t="s">
        <v>15</v>
      </c>
      <c r="C9" s="68" t="s">
        <v>13</v>
      </c>
      <c r="D9" s="69"/>
      <c r="E9" s="24"/>
      <c r="F9" s="36"/>
    </row>
    <row r="10" spans="2:6" s="6" customFormat="1" ht="15">
      <c r="B10" s="67"/>
      <c r="C10" s="70"/>
      <c r="D10" s="71"/>
      <c r="E10" s="30">
        <v>1133177863</v>
      </c>
      <c r="F10" s="35"/>
    </row>
    <row r="11" spans="2:7" s="6" customFormat="1" ht="15" customHeight="1" thickBot="1">
      <c r="B11" s="37"/>
      <c r="C11" s="38"/>
      <c r="D11" s="38"/>
      <c r="E11" s="39"/>
      <c r="F11" s="40">
        <f>E10</f>
        <v>1133177863</v>
      </c>
      <c r="G11" s="34"/>
    </row>
    <row r="12" spans="2:6" ht="6" customHeight="1" thickBot="1">
      <c r="B12" s="55"/>
      <c r="C12" s="46"/>
      <c r="D12" s="46"/>
      <c r="E12" s="47"/>
      <c r="F12" s="48"/>
    </row>
    <row r="13" spans="2:6" s="6" customFormat="1" ht="15.75" thickBot="1">
      <c r="B13" s="63">
        <v>2015</v>
      </c>
      <c r="C13" s="64"/>
      <c r="D13" s="64"/>
      <c r="E13" s="64"/>
      <c r="F13" s="65"/>
    </row>
    <row r="14" spans="2:6" s="6" customFormat="1" ht="15">
      <c r="B14" s="66" t="s">
        <v>15</v>
      </c>
      <c r="C14" s="68" t="s">
        <v>13</v>
      </c>
      <c r="D14" s="69"/>
      <c r="E14" s="24"/>
      <c r="F14" s="36"/>
    </row>
    <row r="15" spans="2:6" s="6" customFormat="1" ht="15">
      <c r="B15" s="67"/>
      <c r="C15" s="70"/>
      <c r="D15" s="71"/>
      <c r="E15" s="30">
        <v>1104248652</v>
      </c>
      <c r="F15" s="35"/>
    </row>
    <row r="16" spans="2:7" s="6" customFormat="1" ht="15" customHeight="1" thickBot="1">
      <c r="B16" s="37"/>
      <c r="C16" s="38"/>
      <c r="D16" s="38"/>
      <c r="E16" s="39"/>
      <c r="F16" s="40">
        <f>E15</f>
        <v>1104248652</v>
      </c>
      <c r="G16" s="34"/>
    </row>
    <row r="17" spans="2:6" ht="6" customHeight="1" thickBot="1">
      <c r="B17" s="55"/>
      <c r="C17" s="46"/>
      <c r="D17" s="46"/>
      <c r="E17" s="47"/>
      <c r="F17" s="48"/>
    </row>
    <row r="18" spans="2:6" s="6" customFormat="1" ht="15.75" thickBot="1">
      <c r="B18" s="63">
        <v>2014</v>
      </c>
      <c r="C18" s="64"/>
      <c r="D18" s="64"/>
      <c r="E18" s="64"/>
      <c r="F18" s="65"/>
    </row>
    <row r="19" spans="2:6" ht="12.75" customHeight="1">
      <c r="B19" s="66" t="s">
        <v>15</v>
      </c>
      <c r="C19" s="75" t="s">
        <v>39</v>
      </c>
      <c r="D19" s="76"/>
      <c r="E19" s="24"/>
      <c r="F19" s="35"/>
    </row>
    <row r="20" spans="2:6" ht="12.75">
      <c r="B20" s="67"/>
      <c r="C20" s="77"/>
      <c r="D20" s="78"/>
      <c r="E20" s="30">
        <v>318225787.31</v>
      </c>
      <c r="F20" s="35"/>
    </row>
    <row r="21" spans="2:6" s="6" customFormat="1" ht="15">
      <c r="B21" s="72" t="s">
        <v>15</v>
      </c>
      <c r="C21" s="73" t="s">
        <v>13</v>
      </c>
      <c r="D21" s="74"/>
      <c r="E21" s="32"/>
      <c r="F21" s="36"/>
    </row>
    <row r="22" spans="2:6" s="6" customFormat="1" ht="15">
      <c r="B22" s="67"/>
      <c r="C22" s="70"/>
      <c r="D22" s="71"/>
      <c r="E22" s="30">
        <v>776814849.69</v>
      </c>
      <c r="F22" s="35"/>
    </row>
    <row r="23" spans="2:7" s="6" customFormat="1" ht="15" customHeight="1" thickBot="1">
      <c r="B23" s="37"/>
      <c r="C23" s="38"/>
      <c r="D23" s="38"/>
      <c r="E23" s="39"/>
      <c r="F23" s="40">
        <f>E22+E20</f>
        <v>1095040637</v>
      </c>
      <c r="G23" s="34"/>
    </row>
    <row r="24" spans="2:6" ht="6" customHeight="1" thickBot="1">
      <c r="B24" s="55"/>
      <c r="C24" s="46"/>
      <c r="D24" s="46"/>
      <c r="E24" s="47"/>
      <c r="F24" s="48"/>
    </row>
    <row r="25" spans="2:6" s="6" customFormat="1" ht="15.75" thickBot="1">
      <c r="B25" s="63">
        <v>2013</v>
      </c>
      <c r="C25" s="64"/>
      <c r="D25" s="64"/>
      <c r="E25" s="64"/>
      <c r="F25" s="65"/>
    </row>
    <row r="26" spans="2:6" s="6" customFormat="1" ht="15">
      <c r="B26" s="66" t="s">
        <v>15</v>
      </c>
      <c r="C26" s="68" t="s">
        <v>13</v>
      </c>
      <c r="D26" s="69"/>
      <c r="E26" s="24"/>
      <c r="F26" s="36"/>
    </row>
    <row r="27" spans="2:6" s="6" customFormat="1" ht="15">
      <c r="B27" s="67"/>
      <c r="C27" s="70"/>
      <c r="D27" s="71"/>
      <c r="E27" s="30">
        <v>1036196622</v>
      </c>
      <c r="F27" s="35"/>
    </row>
    <row r="28" spans="2:6" s="6" customFormat="1" ht="15" customHeight="1" thickBot="1">
      <c r="B28" s="37"/>
      <c r="C28" s="38"/>
      <c r="D28" s="38"/>
      <c r="E28" s="39"/>
      <c r="F28" s="40">
        <f>E27</f>
        <v>1036196622</v>
      </c>
    </row>
    <row r="29" spans="2:6" ht="6" customHeight="1" thickBot="1">
      <c r="B29" s="55"/>
      <c r="C29" s="46"/>
      <c r="D29" s="46"/>
      <c r="E29" s="47"/>
      <c r="F29" s="48"/>
    </row>
    <row r="30" spans="2:6" s="6" customFormat="1" ht="15.75" thickBot="1">
      <c r="B30" s="63">
        <v>2012</v>
      </c>
      <c r="C30" s="64"/>
      <c r="D30" s="64"/>
      <c r="E30" s="64"/>
      <c r="F30" s="65"/>
    </row>
    <row r="31" spans="2:6" s="6" customFormat="1" ht="15">
      <c r="B31" s="66" t="s">
        <v>15</v>
      </c>
      <c r="C31" s="68" t="s">
        <v>13</v>
      </c>
      <c r="D31" s="69"/>
      <c r="E31" s="24"/>
      <c r="F31" s="36"/>
    </row>
    <row r="32" spans="2:6" s="6" customFormat="1" ht="15">
      <c r="B32" s="67"/>
      <c r="C32" s="70"/>
      <c r="D32" s="71"/>
      <c r="E32" s="30">
        <v>998787644</v>
      </c>
      <c r="F32" s="35"/>
    </row>
    <row r="33" spans="2:6" s="6" customFormat="1" ht="15" customHeight="1" thickBot="1">
      <c r="B33" s="37"/>
      <c r="C33" s="38"/>
      <c r="D33" s="38"/>
      <c r="E33" s="39"/>
      <c r="F33" s="40">
        <f>E32</f>
        <v>998787644</v>
      </c>
    </row>
    <row r="34" spans="2:6" ht="6" customHeight="1" thickBot="1">
      <c r="B34" s="55"/>
      <c r="C34" s="46"/>
      <c r="D34" s="46"/>
      <c r="E34" s="47"/>
      <c r="F34" s="48"/>
    </row>
    <row r="35" spans="2:6" s="6" customFormat="1" ht="15.75" thickBot="1">
      <c r="B35" s="63">
        <v>2011</v>
      </c>
      <c r="C35" s="64"/>
      <c r="D35" s="64"/>
      <c r="E35" s="64"/>
      <c r="F35" s="65"/>
    </row>
    <row r="36" spans="2:6" s="6" customFormat="1" ht="15">
      <c r="B36" s="66" t="s">
        <v>15</v>
      </c>
      <c r="C36" s="68" t="s">
        <v>13</v>
      </c>
      <c r="D36" s="69"/>
      <c r="E36" s="24"/>
      <c r="F36" s="36"/>
    </row>
    <row r="37" spans="2:6" s="6" customFormat="1" ht="15">
      <c r="B37" s="67"/>
      <c r="C37" s="70"/>
      <c r="D37" s="71"/>
      <c r="E37" s="30">
        <v>960870565</v>
      </c>
      <c r="F37" s="35"/>
    </row>
    <row r="38" spans="2:6" s="6" customFormat="1" ht="15" customHeight="1" thickBot="1">
      <c r="B38" s="37"/>
      <c r="C38" s="38"/>
      <c r="D38" s="38"/>
      <c r="E38" s="39"/>
      <c r="F38" s="40">
        <f>E37</f>
        <v>960870565</v>
      </c>
    </row>
    <row r="39" spans="2:6" ht="6" customHeight="1" thickBot="1">
      <c r="B39" s="55"/>
      <c r="C39" s="46"/>
      <c r="D39" s="46"/>
      <c r="E39" s="47"/>
      <c r="F39" s="48"/>
    </row>
    <row r="40" spans="2:6" s="6" customFormat="1" ht="15.75" thickBot="1">
      <c r="B40" s="63">
        <v>2010</v>
      </c>
      <c r="C40" s="64"/>
      <c r="D40" s="64"/>
      <c r="E40" s="64"/>
      <c r="F40" s="65"/>
    </row>
    <row r="41" spans="2:6" s="6" customFormat="1" ht="15">
      <c r="B41" s="66" t="s">
        <v>15</v>
      </c>
      <c r="C41" s="68" t="s">
        <v>13</v>
      </c>
      <c r="D41" s="69"/>
      <c r="E41" s="24"/>
      <c r="F41" s="36"/>
    </row>
    <row r="42" spans="2:6" s="6" customFormat="1" ht="15">
      <c r="B42" s="67"/>
      <c r="C42" s="70"/>
      <c r="D42" s="71"/>
      <c r="E42" s="30">
        <v>909852653</v>
      </c>
      <c r="F42" s="35"/>
    </row>
    <row r="43" spans="2:6" s="6" customFormat="1" ht="15" customHeight="1" thickBot="1">
      <c r="B43" s="37"/>
      <c r="C43" s="38"/>
      <c r="D43" s="38"/>
      <c r="E43" s="39"/>
      <c r="F43" s="40">
        <f>E42</f>
        <v>909852653</v>
      </c>
    </row>
    <row r="44" spans="2:6" ht="6" customHeight="1" thickBot="1">
      <c r="B44" s="55"/>
      <c r="C44" s="46"/>
      <c r="D44" s="46"/>
      <c r="E44" s="47"/>
      <c r="F44" s="48"/>
    </row>
    <row r="45" spans="2:6" s="6" customFormat="1" ht="15.75" thickBot="1">
      <c r="B45" s="63">
        <v>2009</v>
      </c>
      <c r="C45" s="64"/>
      <c r="D45" s="64"/>
      <c r="E45" s="64"/>
      <c r="F45" s="65"/>
    </row>
    <row r="46" spans="2:6" s="6" customFormat="1" ht="15">
      <c r="B46" s="66" t="s">
        <v>15</v>
      </c>
      <c r="C46" s="68" t="s">
        <v>13</v>
      </c>
      <c r="D46" s="69"/>
      <c r="E46" s="24"/>
      <c r="F46" s="36"/>
    </row>
    <row r="47" spans="2:6" s="6" customFormat="1" ht="15">
      <c r="B47" s="67"/>
      <c r="C47" s="70"/>
      <c r="D47" s="71"/>
      <c r="E47" s="30">
        <v>896257582</v>
      </c>
      <c r="F47" s="35"/>
    </row>
    <row r="48" spans="2:6" s="6" customFormat="1" ht="15" customHeight="1" thickBot="1">
      <c r="B48" s="37"/>
      <c r="C48" s="38"/>
      <c r="D48" s="38"/>
      <c r="E48" s="39"/>
      <c r="F48" s="40">
        <f>E47</f>
        <v>896257582</v>
      </c>
    </row>
    <row r="49" spans="2:6" ht="6" customHeight="1" thickBot="1">
      <c r="B49" s="55"/>
      <c r="C49" s="46"/>
      <c r="D49" s="46"/>
      <c r="E49" s="47"/>
      <c r="F49" s="48"/>
    </row>
    <row r="50" spans="2:6" s="6" customFormat="1" ht="15" customHeight="1" thickBot="1">
      <c r="B50" s="63">
        <v>2008</v>
      </c>
      <c r="C50" s="64"/>
      <c r="D50" s="64"/>
      <c r="E50" s="64"/>
      <c r="F50" s="65"/>
    </row>
    <row r="51" spans="2:6" s="6" customFormat="1" ht="15" customHeight="1">
      <c r="B51" s="66" t="s">
        <v>15</v>
      </c>
      <c r="C51" s="68" t="s">
        <v>13</v>
      </c>
      <c r="D51" s="69"/>
      <c r="E51" s="24"/>
      <c r="F51" s="36"/>
    </row>
    <row r="52" spans="2:6" s="6" customFormat="1" ht="15" customHeight="1">
      <c r="B52" s="67"/>
      <c r="C52" s="70"/>
      <c r="D52" s="71"/>
      <c r="E52" s="30">
        <v>880542696</v>
      </c>
      <c r="F52" s="35"/>
    </row>
    <row r="53" spans="2:6" s="6" customFormat="1" ht="15" customHeight="1" thickBot="1">
      <c r="B53" s="56"/>
      <c r="C53" s="41"/>
      <c r="D53" s="41"/>
      <c r="E53" s="42"/>
      <c r="F53" s="40">
        <f>E52</f>
        <v>880542696</v>
      </c>
    </row>
    <row r="54" spans="2:6" ht="6" customHeight="1" thickBot="1">
      <c r="B54" s="55"/>
      <c r="C54" s="46"/>
      <c r="D54" s="46"/>
      <c r="E54" s="47"/>
      <c r="F54" s="48"/>
    </row>
    <row r="55" spans="2:6" s="6" customFormat="1" ht="15.75" thickBot="1">
      <c r="B55" s="63">
        <v>2007</v>
      </c>
      <c r="C55" s="64"/>
      <c r="D55" s="64"/>
      <c r="E55" s="64"/>
      <c r="F55" s="65"/>
    </row>
    <row r="56" spans="2:6" ht="12.75" customHeight="1">
      <c r="B56" s="66" t="s">
        <v>15</v>
      </c>
      <c r="C56" s="68" t="s">
        <v>13</v>
      </c>
      <c r="D56" s="69"/>
      <c r="E56" s="24"/>
      <c r="F56" s="36"/>
    </row>
    <row r="57" spans="2:6" ht="12.75" customHeight="1">
      <c r="B57" s="67"/>
      <c r="C57" s="70"/>
      <c r="D57" s="71"/>
      <c r="E57" s="30">
        <v>817211044</v>
      </c>
      <c r="F57" s="35"/>
    </row>
    <row r="58" spans="2:6" ht="12.75" customHeight="1" thickBot="1">
      <c r="B58" s="57"/>
      <c r="C58" s="44"/>
      <c r="D58" s="44"/>
      <c r="E58" s="45"/>
      <c r="F58" s="40">
        <v>817211044</v>
      </c>
    </row>
    <row r="59" spans="2:6" ht="6" customHeight="1" thickBot="1">
      <c r="B59" s="55"/>
      <c r="C59" s="46"/>
      <c r="D59" s="46"/>
      <c r="E59" s="47"/>
      <c r="F59" s="48"/>
    </row>
    <row r="60" spans="2:6" ht="15.75" thickBot="1">
      <c r="B60" s="63">
        <v>2006</v>
      </c>
      <c r="C60" s="64"/>
      <c r="D60" s="64"/>
      <c r="E60" s="64"/>
      <c r="F60" s="65"/>
    </row>
    <row r="61" spans="2:6" ht="12.75">
      <c r="B61" s="66" t="s">
        <v>15</v>
      </c>
      <c r="C61" s="68" t="s">
        <v>14</v>
      </c>
      <c r="D61" s="93"/>
      <c r="E61" s="24"/>
      <c r="F61" s="35"/>
    </row>
    <row r="62" spans="2:6" ht="12.75">
      <c r="B62" s="67"/>
      <c r="C62" s="70"/>
      <c r="D62" s="94"/>
      <c r="E62" s="30">
        <v>411972981.6</v>
      </c>
      <c r="F62" s="35"/>
    </row>
    <row r="63" spans="2:6" ht="12.75">
      <c r="B63" s="72" t="s">
        <v>15</v>
      </c>
      <c r="C63" s="73" t="s">
        <v>16</v>
      </c>
      <c r="D63" s="97"/>
      <c r="E63" s="33"/>
      <c r="F63" s="36"/>
    </row>
    <row r="64" spans="2:6" ht="12.75">
      <c r="B64" s="67"/>
      <c r="C64" s="70"/>
      <c r="D64" s="94"/>
      <c r="E64" s="30">
        <v>300000000</v>
      </c>
      <c r="F64" s="35"/>
    </row>
    <row r="65" spans="2:6" ht="12.75">
      <c r="B65" s="72" t="s">
        <v>15</v>
      </c>
      <c r="C65" s="73" t="s">
        <v>17</v>
      </c>
      <c r="D65" s="97"/>
      <c r="E65" s="32"/>
      <c r="F65" s="35"/>
    </row>
    <row r="66" spans="2:6" ht="12.75">
      <c r="B66" s="67"/>
      <c r="C66" s="70"/>
      <c r="D66" s="94"/>
      <c r="E66" s="30">
        <v>150000000</v>
      </c>
      <c r="F66" s="35"/>
    </row>
    <row r="67" spans="2:6" ht="12.75">
      <c r="B67" s="72" t="s">
        <v>15</v>
      </c>
      <c r="C67" s="73" t="s">
        <v>18</v>
      </c>
      <c r="D67" s="97"/>
      <c r="E67" s="32"/>
      <c r="F67" s="35"/>
    </row>
    <row r="68" spans="2:6" ht="12.75">
      <c r="B68" s="67"/>
      <c r="C68" s="70"/>
      <c r="D68" s="94"/>
      <c r="E68" s="30">
        <v>110000000</v>
      </c>
      <c r="F68" s="36"/>
    </row>
    <row r="69" spans="2:6" ht="12.75">
      <c r="B69" s="72" t="s">
        <v>15</v>
      </c>
      <c r="C69" s="73" t="s">
        <v>19</v>
      </c>
      <c r="D69" s="97"/>
      <c r="E69" s="32"/>
      <c r="F69" s="35"/>
    </row>
    <row r="70" spans="2:6" ht="12.75">
      <c r="B70" s="67"/>
      <c r="C70" s="70"/>
      <c r="D70" s="94"/>
      <c r="E70" s="30">
        <v>300000000</v>
      </c>
      <c r="F70" s="35"/>
    </row>
    <row r="71" spans="2:6" ht="12.75">
      <c r="B71" s="72" t="s">
        <v>15</v>
      </c>
      <c r="C71" s="73" t="s">
        <v>20</v>
      </c>
      <c r="D71" s="97"/>
      <c r="E71" s="32"/>
      <c r="F71" s="35"/>
    </row>
    <row r="72" spans="2:6" ht="12" customHeight="1">
      <c r="B72" s="67"/>
      <c r="C72" s="70"/>
      <c r="D72" s="94"/>
      <c r="E72" s="30">
        <v>40000000</v>
      </c>
      <c r="F72" s="35"/>
    </row>
    <row r="73" spans="2:6" ht="12.75">
      <c r="B73" s="72" t="s">
        <v>15</v>
      </c>
      <c r="C73" s="73" t="s">
        <v>21</v>
      </c>
      <c r="D73" s="97"/>
      <c r="E73" s="33"/>
      <c r="F73" s="36"/>
    </row>
    <row r="74" spans="2:6" s="2" customFormat="1" ht="12.75">
      <c r="B74" s="98"/>
      <c r="C74" s="70"/>
      <c r="D74" s="94"/>
      <c r="E74" s="30">
        <v>10000000</v>
      </c>
      <c r="F74" s="35"/>
    </row>
    <row r="75" spans="2:6" s="2" customFormat="1" ht="12.75">
      <c r="B75" s="72" t="s">
        <v>15</v>
      </c>
      <c r="C75" s="73" t="s">
        <v>22</v>
      </c>
      <c r="D75" s="97"/>
      <c r="E75" s="32"/>
      <c r="F75" s="35"/>
    </row>
    <row r="76" spans="2:6" s="2" customFormat="1" ht="12.75">
      <c r="B76" s="98"/>
      <c r="C76" s="70"/>
      <c r="D76" s="94"/>
      <c r="E76" s="30">
        <v>50000000</v>
      </c>
      <c r="F76" s="35"/>
    </row>
    <row r="77" spans="2:6" ht="12.75">
      <c r="B77" s="72" t="s">
        <v>15</v>
      </c>
      <c r="C77" s="73" t="s">
        <v>26</v>
      </c>
      <c r="D77" s="97"/>
      <c r="E77" s="32"/>
      <c r="F77" s="35"/>
    </row>
    <row r="78" spans="2:6" ht="12.75">
      <c r="B78" s="67"/>
      <c r="C78" s="70"/>
      <c r="D78" s="94"/>
      <c r="E78" s="30">
        <v>100000000</v>
      </c>
      <c r="F78" s="36"/>
    </row>
    <row r="79" spans="2:6" ht="12.75">
      <c r="B79" s="72" t="s">
        <v>15</v>
      </c>
      <c r="C79" s="73" t="s">
        <v>23</v>
      </c>
      <c r="D79" s="97"/>
      <c r="E79" s="32"/>
      <c r="F79" s="35"/>
    </row>
    <row r="80" spans="2:6" ht="12.75">
      <c r="B80" s="67"/>
      <c r="C80" s="70"/>
      <c r="D80" s="94"/>
      <c r="E80" s="30">
        <v>170171308.8</v>
      </c>
      <c r="F80" s="35"/>
    </row>
    <row r="81" spans="2:6" ht="12.75">
      <c r="B81" s="72" t="s">
        <v>15</v>
      </c>
      <c r="C81" s="73" t="s">
        <v>24</v>
      </c>
      <c r="D81" s="97"/>
      <c r="E81" s="32"/>
      <c r="F81" s="35"/>
    </row>
    <row r="82" spans="2:6" ht="12.75">
      <c r="B82" s="67"/>
      <c r="C82" s="70"/>
      <c r="D82" s="94"/>
      <c r="E82" s="30">
        <v>447788163.6</v>
      </c>
      <c r="F82" s="35"/>
    </row>
    <row r="83" spans="2:6" ht="13.5" thickBot="1">
      <c r="B83" s="58"/>
      <c r="C83" s="51"/>
      <c r="D83" s="44"/>
      <c r="E83" s="52"/>
      <c r="F83" s="40">
        <f>E62+E64+E66++E70+E72+E74+E78+E80+E82+E68+E76</f>
        <v>2089932454</v>
      </c>
    </row>
    <row r="84" spans="2:6" ht="6" customHeight="1" thickBot="1">
      <c r="B84" s="55"/>
      <c r="C84" s="46"/>
      <c r="D84" s="46"/>
      <c r="E84" s="47"/>
      <c r="F84" s="48"/>
    </row>
    <row r="85" spans="2:6" ht="15.75" thickBot="1">
      <c r="B85" s="63">
        <v>2005</v>
      </c>
      <c r="C85" s="64"/>
      <c r="D85" s="64"/>
      <c r="E85" s="64"/>
      <c r="F85" s="65"/>
    </row>
    <row r="86" spans="2:6" ht="12.75">
      <c r="B86" s="99" t="s">
        <v>15</v>
      </c>
      <c r="C86" s="101" t="s">
        <v>25</v>
      </c>
      <c r="D86" s="102"/>
      <c r="E86" s="50"/>
      <c r="F86" s="35"/>
    </row>
    <row r="87" spans="2:6" ht="12.75">
      <c r="B87" s="100"/>
      <c r="C87" s="70"/>
      <c r="D87" s="71"/>
      <c r="E87" s="31">
        <v>342933128</v>
      </c>
      <c r="F87" s="35"/>
    </row>
    <row r="88" spans="2:6" ht="12.75">
      <c r="B88" s="72" t="s">
        <v>15</v>
      </c>
      <c r="C88" s="68" t="s">
        <v>25</v>
      </c>
      <c r="D88" s="93"/>
      <c r="E88" s="32"/>
      <c r="F88" s="35"/>
    </row>
    <row r="89" spans="2:6" ht="12.75">
      <c r="B89" s="67"/>
      <c r="C89" s="70"/>
      <c r="D89" s="94"/>
      <c r="E89" s="30">
        <v>430000000</v>
      </c>
      <c r="F89" s="35"/>
    </row>
    <row r="90" spans="2:6" ht="12.75">
      <c r="B90" s="72" t="s">
        <v>15</v>
      </c>
      <c r="C90" s="73" t="s">
        <v>27</v>
      </c>
      <c r="D90" s="97"/>
      <c r="E90" s="33"/>
      <c r="F90" s="36"/>
    </row>
    <row r="91" spans="2:6" ht="12.75">
      <c r="B91" s="67"/>
      <c r="C91" s="70"/>
      <c r="D91" s="94"/>
      <c r="E91" s="30">
        <v>22000000</v>
      </c>
      <c r="F91" s="35"/>
    </row>
    <row r="92" spans="2:6" ht="12.75">
      <c r="B92" s="72" t="s">
        <v>15</v>
      </c>
      <c r="C92" s="73" t="s">
        <v>28</v>
      </c>
      <c r="D92" s="97"/>
      <c r="E92" s="32"/>
      <c r="F92" s="35"/>
    </row>
    <row r="93" spans="2:6" ht="12.75">
      <c r="B93" s="67"/>
      <c r="C93" s="70"/>
      <c r="D93" s="94"/>
      <c r="E93" s="30">
        <v>2000000</v>
      </c>
      <c r="F93" s="35"/>
    </row>
    <row r="94" spans="2:6" ht="12.75">
      <c r="B94" s="72" t="s">
        <v>15</v>
      </c>
      <c r="C94" s="73" t="s">
        <v>29</v>
      </c>
      <c r="D94" s="97"/>
      <c r="E94" s="32"/>
      <c r="F94" s="35"/>
    </row>
    <row r="95" spans="2:6" s="2" customFormat="1" ht="12.75">
      <c r="B95" s="98"/>
      <c r="C95" s="70"/>
      <c r="D95" s="94"/>
      <c r="E95" s="30">
        <v>6000000</v>
      </c>
      <c r="F95" s="36"/>
    </row>
    <row r="96" spans="2:6" s="2" customFormat="1" ht="12.75">
      <c r="B96" s="72" t="s">
        <v>15</v>
      </c>
      <c r="C96" s="73" t="s">
        <v>30</v>
      </c>
      <c r="D96" s="97"/>
      <c r="E96" s="32"/>
      <c r="F96" s="35"/>
    </row>
    <row r="97" spans="2:6" s="2" customFormat="1" ht="12.75">
      <c r="B97" s="67"/>
      <c r="C97" s="70"/>
      <c r="D97" s="94"/>
      <c r="E97" s="30">
        <v>2500000</v>
      </c>
      <c r="F97" s="35"/>
    </row>
    <row r="98" spans="2:6" s="2" customFormat="1" ht="12.75">
      <c r="B98" s="72" t="s">
        <v>15</v>
      </c>
      <c r="C98" s="73" t="s">
        <v>31</v>
      </c>
      <c r="D98" s="97"/>
      <c r="E98" s="32"/>
      <c r="F98" s="35"/>
    </row>
    <row r="99" spans="2:6" ht="14.25" customHeight="1">
      <c r="B99" s="67"/>
      <c r="C99" s="70"/>
      <c r="D99" s="94"/>
      <c r="E99" s="30">
        <v>300000000</v>
      </c>
      <c r="F99" s="35"/>
    </row>
    <row r="100" spans="2:6" ht="12.75">
      <c r="B100" s="72" t="s">
        <v>15</v>
      </c>
      <c r="C100" s="73" t="s">
        <v>32</v>
      </c>
      <c r="D100" s="97"/>
      <c r="E100" s="32"/>
      <c r="F100" s="35"/>
    </row>
    <row r="101" spans="2:6" ht="12.75">
      <c r="B101" s="67"/>
      <c r="C101" s="70"/>
      <c r="D101" s="94"/>
      <c r="E101" s="30">
        <v>18500000</v>
      </c>
      <c r="F101" s="35"/>
    </row>
    <row r="102" spans="2:6" ht="12.75">
      <c r="B102" s="72" t="s">
        <v>15</v>
      </c>
      <c r="C102" s="73" t="s">
        <v>33</v>
      </c>
      <c r="D102" s="104"/>
      <c r="E102" s="32"/>
      <c r="F102" s="35"/>
    </row>
    <row r="103" spans="2:6" ht="12.75">
      <c r="B103" s="67"/>
      <c r="C103" s="105"/>
      <c r="D103" s="106"/>
      <c r="E103" s="30">
        <v>435056180</v>
      </c>
      <c r="F103" s="35"/>
    </row>
    <row r="104" spans="2:6" ht="13.5" thickBot="1">
      <c r="B104" s="58"/>
      <c r="C104" s="44"/>
      <c r="D104" s="44"/>
      <c r="E104" s="45"/>
      <c r="F104" s="40">
        <f>E87+E89+E91+E93+E95+E97+E99+E101+E103</f>
        <v>1558989308</v>
      </c>
    </row>
    <row r="105" spans="2:6" ht="6" customHeight="1" thickBot="1">
      <c r="B105" s="55"/>
      <c r="C105" s="46"/>
      <c r="D105" s="46"/>
      <c r="E105" s="47"/>
      <c r="F105" s="48"/>
    </row>
    <row r="106" spans="2:6" s="2" customFormat="1" ht="15.75" thickBot="1">
      <c r="B106" s="63">
        <v>2004</v>
      </c>
      <c r="C106" s="64"/>
      <c r="D106" s="64"/>
      <c r="E106" s="64"/>
      <c r="F106" s="65"/>
    </row>
    <row r="107" spans="2:6" s="2" customFormat="1" ht="12.75">
      <c r="B107" s="66" t="s">
        <v>15</v>
      </c>
      <c r="C107" s="68" t="s">
        <v>34</v>
      </c>
      <c r="D107" s="93"/>
      <c r="E107" s="24"/>
      <c r="F107" s="35"/>
    </row>
    <row r="108" spans="2:6" s="2" customFormat="1" ht="12.75">
      <c r="B108" s="67"/>
      <c r="C108" s="70"/>
      <c r="D108" s="94"/>
      <c r="E108" s="30">
        <v>83940137</v>
      </c>
      <c r="F108" s="35"/>
    </row>
    <row r="109" spans="2:6" s="2" customFormat="1" ht="12.75">
      <c r="B109" s="72" t="s">
        <v>15</v>
      </c>
      <c r="C109" s="73" t="s">
        <v>35</v>
      </c>
      <c r="D109" s="97"/>
      <c r="E109" s="32"/>
      <c r="F109" s="35"/>
    </row>
    <row r="110" spans="2:6" ht="12.75">
      <c r="B110" s="67"/>
      <c r="C110" s="70"/>
      <c r="D110" s="94"/>
      <c r="E110" s="30">
        <v>694049170</v>
      </c>
      <c r="F110" s="35"/>
    </row>
    <row r="111" spans="2:6" ht="12.75">
      <c r="B111" s="72" t="s">
        <v>15</v>
      </c>
      <c r="C111" s="73" t="s">
        <v>36</v>
      </c>
      <c r="D111" s="97"/>
      <c r="E111" s="32"/>
      <c r="F111" s="35"/>
    </row>
    <row r="112" spans="2:6" s="2" customFormat="1" ht="12.75">
      <c r="B112" s="67"/>
      <c r="C112" s="70"/>
      <c r="D112" s="94"/>
      <c r="E112" s="30">
        <v>328363470</v>
      </c>
      <c r="F112" s="35"/>
    </row>
    <row r="113" spans="2:6" s="2" customFormat="1" ht="13.5" thickBot="1">
      <c r="B113" s="59"/>
      <c r="C113" s="43"/>
      <c r="D113" s="43"/>
      <c r="E113" s="45"/>
      <c r="F113" s="40">
        <f>E108+E110++E112</f>
        <v>1106352777</v>
      </c>
    </row>
    <row r="114" spans="2:6" s="2" customFormat="1" ht="5.25" customHeight="1">
      <c r="B114" s="60"/>
      <c r="C114" s="103"/>
      <c r="D114" s="103"/>
      <c r="E114" s="7"/>
      <c r="F114" s="7"/>
    </row>
    <row r="115" spans="2:6" s="2" customFormat="1" ht="5.25" customHeight="1">
      <c r="B115" s="53"/>
      <c r="C115" s="1"/>
      <c r="D115" s="1"/>
      <c r="E115" s="7"/>
      <c r="F115" s="7"/>
    </row>
    <row r="116" spans="2:6" s="2" customFormat="1" ht="15.75">
      <c r="B116" s="61" t="s">
        <v>41</v>
      </c>
      <c r="C116" s="49"/>
      <c r="D116" s="49"/>
      <c r="E116" s="49"/>
      <c r="F116" s="49"/>
    </row>
    <row r="117" spans="2:6" s="2" customFormat="1" ht="12.75">
      <c r="B117" s="62" t="s">
        <v>40</v>
      </c>
      <c r="C117" s="49"/>
      <c r="D117" s="49"/>
      <c r="E117" s="49"/>
      <c r="F117" s="49"/>
    </row>
    <row r="118" spans="2:6" s="2" customFormat="1" ht="12.75">
      <c r="B118" s="53"/>
      <c r="C118" s="1"/>
      <c r="D118" s="1"/>
      <c r="E118" s="7"/>
      <c r="F118" s="7"/>
    </row>
    <row r="119" spans="2:6" s="2" customFormat="1" ht="12.75">
      <c r="B119" s="60"/>
      <c r="C119" s="1"/>
      <c r="D119" s="1"/>
      <c r="E119" s="7"/>
      <c r="F119" s="7"/>
    </row>
    <row r="120" spans="2:6" s="2" customFormat="1" ht="12.75">
      <c r="B120" s="60"/>
      <c r="C120" s="1"/>
      <c r="D120" s="1"/>
      <c r="E120" s="7"/>
      <c r="F120" s="7"/>
    </row>
    <row r="121" spans="2:6" s="2" customFormat="1" ht="12.75">
      <c r="B121" s="60"/>
      <c r="C121" s="1"/>
      <c r="D121" s="1"/>
      <c r="E121" s="7"/>
      <c r="F121" s="7"/>
    </row>
    <row r="122" spans="3:6" ht="12.75">
      <c r="C122" s="2"/>
      <c r="E122" s="8"/>
      <c r="F122" s="8"/>
    </row>
    <row r="126" spans="3:6" ht="12.75">
      <c r="C126" s="28"/>
      <c r="D126" s="3"/>
      <c r="E126" s="25"/>
      <c r="F126" s="25"/>
    </row>
    <row r="127" spans="3:6" ht="12.75">
      <c r="C127" s="29"/>
      <c r="D127" s="3"/>
      <c r="E127" s="26"/>
      <c r="F127" s="26"/>
    </row>
    <row r="128" spans="3:6" ht="11.25" customHeight="1">
      <c r="C128" s="3"/>
      <c r="D128" s="3"/>
      <c r="E128" s="27"/>
      <c r="F128" s="27"/>
    </row>
    <row r="129" ht="14.25" customHeight="1">
      <c r="D129" s="3"/>
    </row>
    <row r="130" spans="3:4" ht="12.75">
      <c r="C130" s="3"/>
      <c r="D130" s="3"/>
    </row>
    <row r="131" spans="3:4" ht="12.75">
      <c r="C131" s="3"/>
      <c r="D131" s="3"/>
    </row>
    <row r="132" spans="3:4" ht="12.75">
      <c r="C132" s="3"/>
      <c r="D132" s="3"/>
    </row>
    <row r="133" spans="3:4" ht="12.75">
      <c r="C133" s="3"/>
      <c r="D133" s="3"/>
    </row>
    <row r="134" spans="3:4" ht="12.75">
      <c r="C134" s="3"/>
      <c r="D134" s="3"/>
    </row>
    <row r="135" spans="3:4" ht="12.75">
      <c r="C135" s="3"/>
      <c r="D135" s="3"/>
    </row>
    <row r="136" spans="3:4" ht="12.75">
      <c r="C136" s="3"/>
      <c r="D136" s="3"/>
    </row>
    <row r="137" spans="3:4" ht="12.75">
      <c r="C137" s="3"/>
      <c r="D137" s="3"/>
    </row>
    <row r="138" spans="3:4" ht="12.75">
      <c r="C138" s="3"/>
      <c r="D138" s="3"/>
    </row>
    <row r="139" spans="3:4" ht="12.75">
      <c r="C139" s="3"/>
      <c r="D139" s="12"/>
    </row>
    <row r="140" spans="3:4" ht="12.75">
      <c r="C140" s="3"/>
      <c r="D140" s="13"/>
    </row>
    <row r="141" spans="3:4" ht="12.75">
      <c r="C141" s="3"/>
      <c r="D141" s="13"/>
    </row>
    <row r="142" spans="3:4" ht="12.75">
      <c r="C142" s="3"/>
      <c r="D142" s="13"/>
    </row>
    <row r="143" spans="3:4" ht="12.75">
      <c r="C143" s="3"/>
      <c r="D143" s="13"/>
    </row>
    <row r="144" spans="3:4" ht="12.75">
      <c r="C144" s="3"/>
      <c r="D144" s="13"/>
    </row>
    <row r="145" spans="3:4" ht="12.75">
      <c r="C145" s="3"/>
      <c r="D145" s="13"/>
    </row>
    <row r="146" spans="3:4" ht="12.75">
      <c r="C146" s="3"/>
      <c r="D146" s="3"/>
    </row>
    <row r="147" spans="3:4" ht="12.75">
      <c r="C147" s="3"/>
      <c r="D147" s="12"/>
    </row>
    <row r="148" spans="3:5" ht="12.75">
      <c r="C148" s="3"/>
      <c r="D148" s="13"/>
      <c r="E148" s="10"/>
    </row>
    <row r="149" spans="3:5" ht="12.75">
      <c r="C149" s="3"/>
      <c r="D149" s="13"/>
      <c r="E149" s="11"/>
    </row>
    <row r="150" spans="3:5" ht="12.75">
      <c r="C150" s="3"/>
      <c r="D150" s="13"/>
      <c r="E150" s="11"/>
    </row>
    <row r="151" spans="4:5" ht="12.75">
      <c r="D151" s="13"/>
      <c r="E151" s="11"/>
    </row>
    <row r="153" ht="12.75">
      <c r="D153" s="12"/>
    </row>
    <row r="154" spans="4:5" ht="12.75">
      <c r="D154" s="13"/>
      <c r="E154" s="10"/>
    </row>
    <row r="155" spans="4:5" ht="12.75">
      <c r="D155" s="13"/>
      <c r="E155" s="10"/>
    </row>
    <row r="156" spans="4:5" ht="12.75">
      <c r="D156" s="13"/>
      <c r="E156" s="10"/>
    </row>
    <row r="157" spans="4:5" ht="12.75">
      <c r="D157" s="13"/>
      <c r="E157" s="10"/>
    </row>
    <row r="158" ht="12.75">
      <c r="D158" s="13"/>
    </row>
    <row r="159" ht="12.75">
      <c r="D159" s="13"/>
    </row>
  </sheetData>
  <sheetProtection/>
  <mergeCells count="88">
    <mergeCell ref="C14:D15"/>
    <mergeCell ref="B111:B112"/>
    <mergeCell ref="C111:D112"/>
    <mergeCell ref="B107:B108"/>
    <mergeCell ref="C107:D108"/>
    <mergeCell ref="B94:B95"/>
    <mergeCell ref="C94:D95"/>
    <mergeCell ref="B96:B97"/>
    <mergeCell ref="C114:D114"/>
    <mergeCell ref="B98:B99"/>
    <mergeCell ref="C98:D99"/>
    <mergeCell ref="B106:F106"/>
    <mergeCell ref="B109:B110"/>
    <mergeCell ref="C109:D110"/>
    <mergeCell ref="B100:B101"/>
    <mergeCell ref="C100:D101"/>
    <mergeCell ref="B102:B103"/>
    <mergeCell ref="C102:D103"/>
    <mergeCell ref="C96:D97"/>
    <mergeCell ref="B90:B91"/>
    <mergeCell ref="C90:D91"/>
    <mergeCell ref="B92:B93"/>
    <mergeCell ref="C92:D93"/>
    <mergeCell ref="B86:B87"/>
    <mergeCell ref="C86:D87"/>
    <mergeCell ref="B85:F85"/>
    <mergeCell ref="C88:D89"/>
    <mergeCell ref="B88:B89"/>
    <mergeCell ref="B79:B80"/>
    <mergeCell ref="C79:D80"/>
    <mergeCell ref="B81:B82"/>
    <mergeCell ref="C81:D82"/>
    <mergeCell ref="B75:B76"/>
    <mergeCell ref="C75:D76"/>
    <mergeCell ref="B77:B78"/>
    <mergeCell ref="C77:D78"/>
    <mergeCell ref="B71:B72"/>
    <mergeCell ref="C71:D72"/>
    <mergeCell ref="B73:B74"/>
    <mergeCell ref="C73:D74"/>
    <mergeCell ref="C63:D64"/>
    <mergeCell ref="B69:B70"/>
    <mergeCell ref="C69:D70"/>
    <mergeCell ref="C65:D66"/>
    <mergeCell ref="B65:B66"/>
    <mergeCell ref="B67:B68"/>
    <mergeCell ref="C67:D68"/>
    <mergeCell ref="B63:B64"/>
    <mergeCell ref="C1:D1"/>
    <mergeCell ref="C5:D6"/>
    <mergeCell ref="C61:D62"/>
    <mergeCell ref="B56:B57"/>
    <mergeCell ref="B61:B62"/>
    <mergeCell ref="B5:B6"/>
    <mergeCell ref="B55:F55"/>
    <mergeCell ref="B60:F60"/>
    <mergeCell ref="C56:D57"/>
    <mergeCell ref="B50:F50"/>
    <mergeCell ref="B2:F3"/>
    <mergeCell ref="F5:F6"/>
    <mergeCell ref="E5:E6"/>
    <mergeCell ref="B45:F45"/>
    <mergeCell ref="B46:B47"/>
    <mergeCell ref="C46:D47"/>
    <mergeCell ref="B40:F40"/>
    <mergeCell ref="B41:B42"/>
    <mergeCell ref="B35:F35"/>
    <mergeCell ref="B36:B37"/>
    <mergeCell ref="C36:D37"/>
    <mergeCell ref="B25:F25"/>
    <mergeCell ref="B26:B27"/>
    <mergeCell ref="C26:D27"/>
    <mergeCell ref="C41:D42"/>
    <mergeCell ref="B51:B52"/>
    <mergeCell ref="C51:D52"/>
    <mergeCell ref="B30:F30"/>
    <mergeCell ref="B31:B32"/>
    <mergeCell ref="C31:D32"/>
    <mergeCell ref="B8:F8"/>
    <mergeCell ref="B9:B10"/>
    <mergeCell ref="C9:D10"/>
    <mergeCell ref="B18:F18"/>
    <mergeCell ref="B21:B22"/>
    <mergeCell ref="C21:D22"/>
    <mergeCell ref="B19:B20"/>
    <mergeCell ref="C19:D20"/>
    <mergeCell ref="B13:F13"/>
    <mergeCell ref="B14:B15"/>
  </mergeCells>
  <printOptions horizontalCentered="1"/>
  <pageMargins left="0.2362204724409449" right="0.2755905511811024" top="0.3937007874015748" bottom="0.3937007874015748" header="0" footer="0"/>
  <pageSetup fitToHeight="0" horizontalDpi="600" verticalDpi="600" orientation="portrait" scale="75" r:id="rId2"/>
  <rowBreaks count="1" manualBreakCount="1">
    <brk id="105" min="1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20"/>
  <sheetViews>
    <sheetView zoomScalePageLayoutView="0" workbookViewId="0" topLeftCell="A1">
      <selection activeCell="C13" sqref="C13"/>
    </sheetView>
  </sheetViews>
  <sheetFormatPr defaultColWidth="11.421875" defaultRowHeight="12.75"/>
  <cols>
    <col min="1" max="1" width="7.00390625" style="0" customWidth="1"/>
    <col min="2" max="2" width="21.8515625" style="0" bestFit="1" customWidth="1"/>
    <col min="3" max="4" width="15.57421875" style="0" customWidth="1"/>
    <col min="5" max="5" width="15.57421875" style="0" bestFit="1" customWidth="1"/>
    <col min="6" max="6" width="15.8515625" style="0" bestFit="1" customWidth="1"/>
    <col min="7" max="7" width="15.57421875" style="0" bestFit="1" customWidth="1"/>
    <col min="8" max="8" width="15.00390625" style="0" bestFit="1" customWidth="1"/>
    <col min="9" max="9" width="11.57421875" style="0" bestFit="1" customWidth="1"/>
  </cols>
  <sheetData>
    <row r="2" ht="20.25">
      <c r="G2" s="14" t="s">
        <v>0</v>
      </c>
    </row>
    <row r="3" ht="15.75">
      <c r="G3" s="15" t="s">
        <v>1</v>
      </c>
    </row>
    <row r="4" ht="15">
      <c r="G4" s="16" t="s">
        <v>2</v>
      </c>
    </row>
    <row r="6" spans="3:9" ht="12.75">
      <c r="C6" s="17" t="s">
        <v>3</v>
      </c>
      <c r="D6" s="17" t="s">
        <v>3</v>
      </c>
      <c r="E6" s="17" t="s">
        <v>3</v>
      </c>
      <c r="F6" s="17" t="s">
        <v>3</v>
      </c>
      <c r="G6" s="17" t="s">
        <v>3</v>
      </c>
      <c r="H6" s="17" t="s">
        <v>3</v>
      </c>
      <c r="I6" s="17" t="s">
        <v>4</v>
      </c>
    </row>
    <row r="7" spans="3:9" ht="12.75">
      <c r="C7" s="17">
        <v>2001</v>
      </c>
      <c r="D7" s="17">
        <v>2002</v>
      </c>
      <c r="E7" s="17">
        <v>2003</v>
      </c>
      <c r="F7" s="17">
        <v>2004</v>
      </c>
      <c r="G7" s="17">
        <v>2005</v>
      </c>
      <c r="H7" s="17">
        <v>2006</v>
      </c>
      <c r="I7" s="17">
        <v>2007</v>
      </c>
    </row>
    <row r="8" spans="2:9" ht="12.75">
      <c r="B8" s="22" t="s">
        <v>6</v>
      </c>
      <c r="C8" s="23">
        <v>3526428610.18</v>
      </c>
      <c r="D8" s="23">
        <v>3769586397.120001</v>
      </c>
      <c r="E8" s="23">
        <v>4408311188.14</v>
      </c>
      <c r="F8" s="23">
        <v>4738460252.059999</v>
      </c>
      <c r="G8" s="23">
        <v>5113856861.02</v>
      </c>
      <c r="H8" s="23"/>
      <c r="I8" s="23"/>
    </row>
    <row r="9" spans="2:9" ht="12.75">
      <c r="B9" s="22" t="s">
        <v>7</v>
      </c>
      <c r="C9" s="23">
        <v>68839569.25</v>
      </c>
      <c r="D9" s="23">
        <v>91929385.92999999</v>
      </c>
      <c r="E9" s="23">
        <v>95247533.07</v>
      </c>
      <c r="F9" s="23">
        <v>111745562.95999998</v>
      </c>
      <c r="G9" s="23">
        <v>123720158.25000001</v>
      </c>
      <c r="H9" s="23"/>
      <c r="I9" s="23"/>
    </row>
    <row r="10" spans="2:9" ht="12.75">
      <c r="B10" s="22" t="s">
        <v>8</v>
      </c>
      <c r="C10" s="23">
        <v>30835712.54</v>
      </c>
      <c r="D10" s="23">
        <v>42664185.67</v>
      </c>
      <c r="E10" s="23">
        <v>31431822.770000003</v>
      </c>
      <c r="F10" s="23">
        <v>23704101.66</v>
      </c>
      <c r="G10" s="23">
        <v>23502832.05</v>
      </c>
      <c r="H10" s="23"/>
      <c r="I10" s="23"/>
    </row>
    <row r="11" spans="2:9" ht="12.75">
      <c r="B11" s="22" t="s">
        <v>9</v>
      </c>
      <c r="C11" s="23"/>
      <c r="D11" s="23">
        <v>6710649.220000001</v>
      </c>
      <c r="E11" s="23">
        <v>3569509.58</v>
      </c>
      <c r="F11" s="23">
        <v>14498036.76</v>
      </c>
      <c r="G11" s="23">
        <v>9269024.35</v>
      </c>
      <c r="H11" s="23"/>
      <c r="I11" s="23"/>
    </row>
    <row r="12" spans="3:9" ht="12.75">
      <c r="C12" s="23"/>
      <c r="D12" s="23"/>
      <c r="E12" s="23"/>
      <c r="F12" s="23"/>
      <c r="G12" s="23"/>
      <c r="H12" s="23"/>
      <c r="I12" s="23"/>
    </row>
    <row r="13" spans="2:11" ht="12.75">
      <c r="B13" s="19" t="s">
        <v>10</v>
      </c>
      <c r="C13" s="20">
        <f aca="true" t="shared" si="0" ref="C13:I13">SUM(C8:C11)</f>
        <v>3626103891.97</v>
      </c>
      <c r="D13" s="20">
        <f t="shared" si="0"/>
        <v>3910890617.9400005</v>
      </c>
      <c r="E13" s="20">
        <f t="shared" si="0"/>
        <v>4538560053.56</v>
      </c>
      <c r="F13" s="20">
        <f t="shared" si="0"/>
        <v>4888407953.44</v>
      </c>
      <c r="G13" s="20">
        <f t="shared" si="0"/>
        <v>5270348875.670001</v>
      </c>
      <c r="H13" s="20">
        <f t="shared" si="0"/>
        <v>0</v>
      </c>
      <c r="I13" s="20">
        <f t="shared" si="0"/>
        <v>0</v>
      </c>
      <c r="J13" s="18"/>
      <c r="K13" s="18"/>
    </row>
    <row r="15" spans="5:11" ht="12.75">
      <c r="E15" s="18"/>
      <c r="F15" s="18"/>
      <c r="G15" s="18"/>
      <c r="H15" s="18"/>
      <c r="I15" s="18"/>
      <c r="J15" s="18"/>
      <c r="K15" s="18"/>
    </row>
    <row r="16" spans="2:11" ht="12.75">
      <c r="B16" s="19" t="s">
        <v>5</v>
      </c>
      <c r="C16" s="19"/>
      <c r="D16" s="19"/>
      <c r="E16" s="18"/>
      <c r="F16" s="18"/>
      <c r="G16" s="18"/>
      <c r="H16" s="21"/>
      <c r="I16" s="18"/>
      <c r="J16" s="18"/>
      <c r="K16" s="18"/>
    </row>
    <row r="17" spans="5:11" ht="12.75">
      <c r="E17" s="18"/>
      <c r="F17" s="18"/>
      <c r="G17" s="18"/>
      <c r="H17" s="18"/>
      <c r="I17" s="18"/>
      <c r="J17" s="18"/>
      <c r="K17" s="18"/>
    </row>
    <row r="19" spans="5:11" ht="12.75">
      <c r="E19" s="18"/>
      <c r="F19" s="18"/>
      <c r="G19" s="18"/>
      <c r="H19" s="18"/>
      <c r="I19" s="18"/>
      <c r="J19" s="18"/>
      <c r="K19" s="18"/>
    </row>
    <row r="20" spans="5:11" ht="12.75">
      <c r="E20" s="18"/>
      <c r="F20" s="18"/>
      <c r="G20" s="18"/>
      <c r="H20" s="18"/>
      <c r="I20" s="18"/>
      <c r="J20" s="18"/>
      <c r="K20" s="18"/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2012-02-21T16:38:04Z</cp:lastPrinted>
  <dcterms:created xsi:type="dcterms:W3CDTF">1998-07-28T08:53:12Z</dcterms:created>
  <dcterms:modified xsi:type="dcterms:W3CDTF">2020-04-06T18:45:37Z</dcterms:modified>
  <cp:category/>
  <cp:version/>
  <cp:contentType/>
  <cp:contentStatus/>
</cp:coreProperties>
</file>